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/Downloads/"/>
    </mc:Choice>
  </mc:AlternateContent>
  <xr:revisionPtr revIDLastSave="0" documentId="13_ncr:1_{C8283BCF-BB4B-334E-876A-E9F065B0DEE3}" xr6:coauthVersionLast="47" xr6:coauthVersionMax="47" xr10:uidLastSave="{00000000-0000-0000-0000-000000000000}"/>
  <bookViews>
    <workbookView xWindow="2600" yWindow="2720" windowWidth="36000" windowHeight="17440" xr2:uid="{318B64FD-ABCE-E745-8E1C-1EC9A447A49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D5" i="1"/>
  <c r="D8" i="1" s="1"/>
  <c r="D11" i="1" l="1"/>
  <c r="D13" i="1" s="1"/>
</calcChain>
</file>

<file path=xl/sharedStrings.xml><?xml version="1.0" encoding="utf-8"?>
<sst xmlns="http://schemas.openxmlformats.org/spreadsheetml/2006/main" count="22" uniqueCount="22">
  <si>
    <t>法人税</t>
    <rPh sb="0" eb="3">
      <t>ホウジn</t>
    </rPh>
    <phoneticPr fontId="1"/>
  </si>
  <si>
    <t>国税</t>
    <rPh sb="0" eb="2">
      <t>コクゼイ</t>
    </rPh>
    <phoneticPr fontId="1"/>
  </si>
  <si>
    <t>都税</t>
    <rPh sb="0" eb="2">
      <t>トゼイ</t>
    </rPh>
    <phoneticPr fontId="1"/>
  </si>
  <si>
    <t>均等割</t>
    <rPh sb="0" eb="3">
      <t>キントウ</t>
    </rPh>
    <phoneticPr fontId="1"/>
  </si>
  <si>
    <t>法人事業税</t>
    <rPh sb="0" eb="1">
      <t>ホウジn</t>
    </rPh>
    <phoneticPr fontId="1"/>
  </si>
  <si>
    <t>法人都民税</t>
    <rPh sb="0" eb="5">
      <t>ホウジントミンズ</t>
    </rPh>
    <phoneticPr fontId="1"/>
  </si>
  <si>
    <t>地方法人税</t>
    <rPh sb="0" eb="5">
      <t>チホウ</t>
    </rPh>
    <phoneticPr fontId="1"/>
  </si>
  <si>
    <t>所得金額</t>
    <rPh sb="0" eb="4">
      <t>ショトク</t>
    </rPh>
    <phoneticPr fontId="1"/>
  </si>
  <si>
    <t>計算式</t>
    <rPh sb="0" eb="3">
      <t>ケイサンシキ</t>
    </rPh>
    <phoneticPr fontId="1"/>
  </si>
  <si>
    <t>所得×１５％</t>
    <rPh sb="0" eb="2">
      <t>ショトク</t>
    </rPh>
    <phoneticPr fontId="1"/>
  </si>
  <si>
    <t>＊所得８００万円以下まで</t>
    <rPh sb="1" eb="3">
      <t>ショトク</t>
    </rPh>
    <rPh sb="6" eb="10">
      <t>マンエn</t>
    </rPh>
    <phoneticPr fontId="1"/>
  </si>
  <si>
    <t>７万円</t>
    <rPh sb="1" eb="3">
      <t>マンエn</t>
    </rPh>
    <phoneticPr fontId="1"/>
  </si>
  <si>
    <t>＊均等</t>
    <rPh sb="0" eb="1">
      <t>＊</t>
    </rPh>
    <rPh sb="1" eb="3">
      <t>キn</t>
    </rPh>
    <phoneticPr fontId="1"/>
  </si>
  <si>
    <t>所得×３.５％</t>
    <rPh sb="0" eb="1">
      <t>ショトク</t>
    </rPh>
    <phoneticPr fontId="1"/>
  </si>
  <si>
    <t>＊所得４００万円まで</t>
    <rPh sb="1" eb="2">
      <t>ショトク</t>
    </rPh>
    <phoneticPr fontId="1"/>
  </si>
  <si>
    <t>備考</t>
    <rPh sb="0" eb="2">
      <t>ビコウ</t>
    </rPh>
    <phoneticPr fontId="1"/>
  </si>
  <si>
    <t>法人税×７％</t>
    <rPh sb="0" eb="3">
      <t>ホウジn</t>
    </rPh>
    <phoneticPr fontId="1"/>
  </si>
  <si>
    <t>法人事業税×３７％</t>
    <rPh sb="0" eb="1">
      <t>ホウジn</t>
    </rPh>
    <phoneticPr fontId="1"/>
  </si>
  <si>
    <t>←入力してください</t>
    <rPh sb="1" eb="3">
      <t>ニュウ</t>
    </rPh>
    <phoneticPr fontId="1"/>
  </si>
  <si>
    <t>税金合計</t>
    <rPh sb="0" eb="2">
      <t>ゼイ</t>
    </rPh>
    <rPh sb="2" eb="4">
      <t>ゴウケイ</t>
    </rPh>
    <phoneticPr fontId="1"/>
  </si>
  <si>
    <t>所得ー税金</t>
    <rPh sb="0" eb="2">
      <t>ショトク</t>
    </rPh>
    <rPh sb="3" eb="5">
      <t>ゼイ</t>
    </rPh>
    <phoneticPr fontId="1"/>
  </si>
  <si>
    <t>東京都の任意団体（収益化）法人税概算計算用エクセルシート</t>
    <rPh sb="0" eb="3">
      <t>トウキョウ</t>
    </rPh>
    <rPh sb="4" eb="8">
      <t>ニn</t>
    </rPh>
    <rPh sb="9" eb="11">
      <t>シュウエキ</t>
    </rPh>
    <rPh sb="11" eb="12">
      <t>k</t>
    </rPh>
    <rPh sb="13" eb="16">
      <t>ホウ</t>
    </rPh>
    <rPh sb="16" eb="18">
      <t>ガイサn</t>
    </rPh>
    <rPh sb="18" eb="20">
      <t>ケイサn</t>
    </rPh>
    <rPh sb="20" eb="2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</si>
</sst>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42" formatCode="_ &quot;¥&quot;* #,##0_ ;_ &quot;¥&quot;* \-#,##0_ ;_ &quot;¥&quot;* &quot;-&quot;_ ;_ @_ "/>
  </numFmts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5" fontId="5" fillId="0" borderId="1" xfId="0" applyNumberFormat="1" applyFont="1" applyBorder="1">
      <alignment vertical="center"/>
    </xf>
    <xf numFmtId="42" fontId="2" fillId="0" borderId="0" xfId="0" applyNumberFormat="1" applyFont="1">
      <alignment vertical="center"/>
    </xf>
    <xf numFmtId="42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42" fontId="5" fillId="0" borderId="1" xfId="0" applyNumberFormat="1" applyFont="1" applyBorder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3F75-84F9-614A-82BD-0FC55642C017}">
  <dimension ref="A1:G13"/>
  <sheetViews>
    <sheetView tabSelected="1" workbookViewId="0">
      <selection activeCell="C4" sqref="C4"/>
    </sheetView>
  </sheetViews>
  <sheetFormatPr baseColWidth="10" defaultRowHeight="20"/>
  <cols>
    <col min="3" max="3" width="28.28515625" customWidth="1"/>
    <col min="4" max="4" width="17.5703125" customWidth="1"/>
    <col min="6" max="6" width="17.5703125" bestFit="1" customWidth="1"/>
  </cols>
  <sheetData>
    <row r="1" spans="1:7" ht="31">
      <c r="A1" s="6" t="s">
        <v>21</v>
      </c>
    </row>
    <row r="3" spans="1:7" ht="40" customHeight="1">
      <c r="B3" t="s">
        <v>7</v>
      </c>
      <c r="C3" s="1">
        <v>50000</v>
      </c>
      <c r="D3" t="s">
        <v>18</v>
      </c>
      <c r="F3" t="s">
        <v>8</v>
      </c>
      <c r="G3" t="s">
        <v>15</v>
      </c>
    </row>
    <row r="5" spans="1:7" ht="24">
      <c r="A5" t="s">
        <v>1</v>
      </c>
      <c r="B5">
        <v>0</v>
      </c>
      <c r="C5" t="s">
        <v>0</v>
      </c>
      <c r="D5" s="2">
        <f>C3*0.15</f>
        <v>7500</v>
      </c>
      <c r="F5" t="s">
        <v>9</v>
      </c>
      <c r="G5" t="s">
        <v>10</v>
      </c>
    </row>
    <row r="6" spans="1:7" ht="24">
      <c r="A6" t="s">
        <v>2</v>
      </c>
      <c r="B6">
        <v>1</v>
      </c>
      <c r="C6" t="s">
        <v>3</v>
      </c>
      <c r="D6" s="2">
        <v>70000</v>
      </c>
      <c r="F6" t="s">
        <v>11</v>
      </c>
      <c r="G6" t="s">
        <v>12</v>
      </c>
    </row>
    <row r="7" spans="1:7" ht="24">
      <c r="B7">
        <v>2</v>
      </c>
      <c r="C7" t="s">
        <v>4</v>
      </c>
      <c r="D7" s="2">
        <f>C3*0.035</f>
        <v>1750.0000000000002</v>
      </c>
      <c r="F7" t="s">
        <v>13</v>
      </c>
      <c r="G7" t="s">
        <v>14</v>
      </c>
    </row>
    <row r="8" spans="1:7" ht="24">
      <c r="B8">
        <v>3</v>
      </c>
      <c r="C8" t="s">
        <v>5</v>
      </c>
      <c r="D8" s="2">
        <f>D5*0.07</f>
        <v>525</v>
      </c>
      <c r="F8" t="s">
        <v>16</v>
      </c>
    </row>
    <row r="9" spans="1:7" ht="24">
      <c r="B9">
        <v>4</v>
      </c>
      <c r="C9" t="s">
        <v>6</v>
      </c>
      <c r="D9" s="2">
        <f>D7*0.37</f>
        <v>647.50000000000011</v>
      </c>
      <c r="F9" t="s">
        <v>17</v>
      </c>
    </row>
    <row r="11" spans="1:7" ht="37" customHeight="1">
      <c r="B11" t="s">
        <v>19</v>
      </c>
      <c r="D11" s="3">
        <f>SUM(D5:D9)</f>
        <v>80422.5</v>
      </c>
    </row>
    <row r="12" spans="1:7" ht="27">
      <c r="D12" s="4"/>
    </row>
    <row r="13" spans="1:7" ht="43" customHeight="1">
      <c r="B13" t="s">
        <v>20</v>
      </c>
      <c r="D13" s="5">
        <f>C3-D11</f>
        <v>-30422.5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颯 兼清</dc:creator>
  <cp:lastModifiedBy>颯 兼清</cp:lastModifiedBy>
  <dcterms:created xsi:type="dcterms:W3CDTF">2022-10-11T07:59:19Z</dcterms:created>
  <dcterms:modified xsi:type="dcterms:W3CDTF">2022-10-11T08:14:40Z</dcterms:modified>
</cp:coreProperties>
</file>